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ort Cost Estim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<sst xmlns="http://schemas.openxmlformats.org/spreadsheetml/2006/main" count="22" uniqueCount="22">
  <si>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COMILMART</t>
  </si>
  <si>
    <t xml:space="preserve">Import Cost Estimator</t>
  </si>
  <si>
    <t xml:space="preserve">Enter your figures in the yellow cells. Totals and per-unit costs calculate automatically.</t>
  </si>
  <si>
    <t xml:space="preserve">Shipment Basics</t>
  </si>
  <si>
    <t xml:space="preserve">Product Cost (total, before shipping)</t>
  </si>
  <si>
    <t xml:space="preserve">Quantity of Units</t>
  </si>
  <si>
    <t xml:space="preserve">Shipping / Freight Cost</t>
  </si>
  <si>
    <t xml:space="preserve">Insurance Cost</t>
  </si>
  <si>
    <t xml:space="preserve">Duties, Taxes &amp; Fees</t>
  </si>
  <si>
    <t xml:space="preserve">Customs Duty Rate (%)</t>
  </si>
  <si>
    <t xml:space="preserve">Import VAT / Tax Rate (%)</t>
  </si>
  <si>
    <t xml:space="preserve">Customs Clearance &amp; Handling Fees</t>
  </si>
  <si>
    <t xml:space="preserve">Local Logistics / Last-Mile Delivery</t>
  </si>
  <si>
    <t xml:space="preserve">Calculated Totals</t>
  </si>
  <si>
    <t xml:space="preserve">CIF Value (Cost + Insurance + Freight)</t>
  </si>
  <si>
    <t xml:space="preserve">Customs Duty</t>
  </si>
  <si>
    <t xml:space="preserve">Import VAT / Tax</t>
  </si>
  <si>
    <t xml:space="preserve">Total Landed Cost</t>
  </si>
  <si>
    <t xml:space="preserve">Landed Cost per Unit</t>
  </si>
  <si>
    <t xml:space="preserve">Legend</t>
  </si>
  <si>
    <t xml:space="preserve">Yellow cells = enter your own figures; all totals below recalculate automatically</t>
  </si>
  <si>
    <t xml:space="preserve">Duty and VAT rates vary by country and product category — confirm current rates with your customs broker or authority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</si>
</sst>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#,##0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D9A441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4EFE6"/>
        <bgColor rgb="FFE8E8E8"/>
      </patternFill>
    </fill>
    <fill>
      <patternFill patternType="solid">
        <fgColor rgb="FFFFFF00"/>
        <bgColor rgb="FFFFFF00"/>
      </patternFill>
    </fill>
    <fill>
      <patternFill patternType="solid">
        <fgColor rgb="FFE8E8E8"/>
        <bgColor rgb="FFF4EF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EFE6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A441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4"/>
    </row>
    <row r="6" customFormat="false" ht="15" hidden="false" customHeight="false" outlineLevel="0" collapsed="false">
      <c r="A6" s="5" t="s">
        <v>4</v>
      </c>
      <c r="B6" s="6" t="n">
        <v>5000</v>
      </c>
    </row>
    <row r="7" customFormat="false" ht="15" hidden="false" customHeight="false" outlineLevel="0" collapsed="false">
      <c r="A7" s="5" t="s">
        <v>5</v>
      </c>
      <c r="B7" s="7" t="n">
        <v>1000</v>
      </c>
    </row>
    <row r="8" customFormat="false" ht="15" hidden="false" customHeight="false" outlineLevel="0" collapsed="false">
      <c r="A8" s="5" t="s">
        <v>6</v>
      </c>
      <c r="B8" s="6" t="n">
        <v>600</v>
      </c>
    </row>
    <row r="9" customFormat="false" ht="15" hidden="false" customHeight="false" outlineLevel="0" collapsed="false">
      <c r="A9" s="5" t="s">
        <v>7</v>
      </c>
      <c r="B9" s="6" t="n">
        <v>80</v>
      </c>
    </row>
    <row r="11" customFormat="false" ht="15" hidden="false" customHeight="false" outlineLevel="0" collapsed="false">
      <c r="A11" s="4" t="s">
        <v>8</v>
      </c>
      <c r="B11" s="4"/>
    </row>
    <row r="12" customFormat="false" ht="15" hidden="false" customHeight="false" outlineLevel="0" collapsed="false">
      <c r="A12" s="5" t="s">
        <v>9</v>
      </c>
      <c r="B12" s="8" t="n">
        <v>0.1</v>
      </c>
    </row>
    <row r="13" customFormat="false" ht="15" hidden="false" customHeight="false" outlineLevel="0" collapsed="false">
      <c r="A13" s="5" t="s">
        <v>10</v>
      </c>
      <c r="B13" s="8" t="n">
        <v>0.075</v>
      </c>
    </row>
    <row r="14" customFormat="false" ht="15" hidden="false" customHeight="false" outlineLevel="0" collapsed="false">
      <c r="A14" s="5" t="s">
        <v>11</v>
      </c>
      <c r="B14" s="6" t="n">
        <v>150</v>
      </c>
    </row>
    <row r="15" customFormat="false" ht="15" hidden="false" customHeight="false" outlineLevel="0" collapsed="false">
      <c r="A15" s="5" t="s">
        <v>12</v>
      </c>
      <c r="B15" s="6" t="n">
        <v>100</v>
      </c>
    </row>
    <row r="17" customFormat="false" ht="15" hidden="false" customHeight="false" outlineLevel="0" collapsed="false">
      <c r="A17" s="4" t="s">
        <v>13</v>
      </c>
      <c r="B17" s="4"/>
    </row>
    <row r="18" customFormat="false" ht="15" hidden="false" customHeight="false" outlineLevel="0" collapsed="false">
      <c r="A18" s="5" t="s">
        <v>14</v>
      </c>
      <c r="B18" s="9" t="n">
        <f aca="false">B6+B8+B9</f>
        <v>5680</v>
      </c>
    </row>
    <row r="19" customFormat="false" ht="15" hidden="false" customHeight="false" outlineLevel="0" collapsed="false">
      <c r="A19" s="5" t="s">
        <v>15</v>
      </c>
      <c r="B19" s="10" t="n">
        <f aca="false">B18*B12</f>
        <v>568</v>
      </c>
    </row>
    <row r="20" customFormat="false" ht="15" hidden="false" customHeight="false" outlineLevel="0" collapsed="false">
      <c r="A20" s="5" t="s">
        <v>16</v>
      </c>
      <c r="B20" s="10" t="n">
        <f aca="false">(B18+B19)*B13</f>
        <v>468.6</v>
      </c>
    </row>
    <row r="21" customFormat="false" ht="15" hidden="false" customHeight="false" outlineLevel="0" collapsed="false">
      <c r="A21" s="11" t="s">
        <v>17</v>
      </c>
      <c r="B21" s="12" t="n">
        <f aca="false">B18+B19+B20+B14+B15</f>
        <v>6966.6</v>
      </c>
    </row>
    <row r="22" customFormat="false" ht="15" hidden="false" customHeight="false" outlineLevel="0" collapsed="false">
      <c r="A22" s="11" t="s">
        <v>18</v>
      </c>
      <c r="B22" s="12" t="n">
        <f aca="false">IFERROR(B21/B7,0)</f>
        <v>6.9666</v>
      </c>
    </row>
    <row r="25" customFormat="false" ht="15" hidden="false" customHeight="false" outlineLevel="0" collapsed="false">
      <c r="A25" s="13" t="s">
        <v>19</v>
      </c>
    </row>
    <row r="26" customFormat="false" ht="15" hidden="false" customHeight="false" outlineLevel="0" collapsed="false">
      <c r="A26" s="3" t="s">
        <v>20</v>
      </c>
    </row>
    <row r="27" customFormat="false" ht="15" hidden="false" customHeight="false" outlineLevel="0" collapsed="false">
      <c r="A27" s="3" t="s">
        <v>21</v>
      </c>
    </row>
  </sheetData>
  <mergeCells count="3">
    <mergeCell ref="A5:B5"/>
    <mergeCell ref="A11:B11"/>
    <mergeCell ref="A17:B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2026-08-11T20:49:15Z</dcterms:created>
  <dc:creator>openpyxl</dc:creator>
  <dc:description/>
  <dc:language>en-US</dc:language>
  <cp:lastModifiedBy/>
  <dcterms:modified xsi:type="dcterms:W3CDTF">2026-08-11T20:49:15Z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